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<sst xmlns="http://schemas.openxmlformats.org/spreadsheetml/2006/main" count="89" uniqueCount="35">
  <si>
    <t>资产来源</t>
  </si>
  <si>
    <t>供货商</t>
  </si>
  <si>
    <t>价值类型</t>
  </si>
  <si>
    <t>金额</t>
  </si>
  <si>
    <t>均价</t>
  </si>
  <si>
    <t>财务凭单号</t>
  </si>
  <si>
    <t>财务入账日期</t>
  </si>
  <si>
    <t>使用状态</t>
  </si>
  <si>
    <t>投入使用日期</t>
  </si>
  <si>
    <t>使用方向</t>
  </si>
  <si>
    <t>领用单位号</t>
  </si>
  <si>
    <t>使用人工号</t>
  </si>
  <si>
    <t>使用人</t>
  </si>
  <si>
    <t>型号</t>
  </si>
  <si>
    <t>移动硬盘</t>
  </si>
  <si>
    <t>05010800</t>
  </si>
  <si>
    <t>行政楼0101</t>
  </si>
  <si>
    <t>1.购置</t>
  </si>
  <si>
    <t>1.原值</t>
  </si>
  <si>
    <t>1.在用</t>
  </si>
  <si>
    <t>1.教学</t>
  </si>
  <si>
    <t>0101</t>
  </si>
  <si>
    <t xml:space="preserve">党委办公室                                        </t>
  </si>
  <si>
    <t>曹兰</t>
  </si>
  <si>
    <t>资产名称</t>
  </si>
  <si>
    <t>资产分类</t>
  </si>
  <si>
    <t>原资产编号</t>
  </si>
  <si>
    <t>存放地编号</t>
  </si>
  <si>
    <t>存放地名称</t>
  </si>
  <si>
    <t>购置日期</t>
  </si>
  <si>
    <t>供货商</t>
  </si>
  <si>
    <t>数量</t>
  </si>
  <si>
    <t>领用单位名</t>
  </si>
  <si>
    <t>辽宁师范大学低值耐用品清查盘点表（含家具）</t>
  </si>
  <si>
    <r>
      <t xml:space="preserve">说明：1、请各单位如实填写以上信息内容
      2、原资产编号、存放地编号、财务凭单号、领用单位号、使用人工号（不用填）
      3、资产名称、购置日期、供货商、数量金额、均价、财务入账日期、投入使用日期、领用单位名、型号（据实填写）
      4、资产分类请到附件2查找填写，也可在低值耐用品系统中搜索查找
      5、资产来源、价值类型、使用状态、使用方向（表中选择）
    </t>
    </r>
    <r>
      <rPr>
        <sz val="12"/>
        <color indexed="10"/>
        <rFont val="宋体"/>
        <family val="0"/>
      </rPr>
      <t xml:space="preserve">  6、未登记固定资产账的家具请清查统计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</si>
</sst>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color indexed="63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4"/>
      <color rgb="FF33333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4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20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11" borderId="4" applyNumberFormat="0" applyAlignment="0" applyProtection="0"/>
    <xf numFmtId="0" fontId="19" fillId="12" borderId="5" applyNumberFormat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9" fillId="5" borderId="0" applyNumberFormat="0" applyBorder="0" applyAlignment="0" applyProtection="0"/>
    <xf numFmtId="0" fontId="18" fillId="11" borderId="7" applyNumberFormat="0" applyAlignment="0" applyProtection="0"/>
    <xf numFmtId="0" fontId="14" fillId="10" borderId="4" applyNumberFormat="0" applyAlignment="0" applyProtection="0"/>
    <xf numFmtId="0" fontId="1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49" fontId="26" fillId="0" borderId="0" xfId="0" applyNumberFormat="1" applyFont="1" applyAlignment="1">
      <alignment vertical="center"/>
    </xf>
    <xf numFmtId="0" fontId="27" fillId="0" borderId="0" xfId="0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vertical="center"/>
    </xf>
    <xf numFmtId="14" fontId="27" fillId="0" borderId="0" xfId="0" applyNumberFormat="1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90" zoomScaleNormal="90" zoomScalePageLayoutView="0" workbookViewId="0" topLeftCell="A1">
      <selection activeCell="K22" sqref="K22"/>
    </sheetView>
  </sheetViews>
  <sheetFormatPr defaultColWidth="21.125" defaultRowHeight="14.25"/>
  <cols>
    <col min="1" max="1" width="21.25390625" style="2" customWidth="1"/>
    <col min="2" max="2" width="9.375" style="3" customWidth="1"/>
    <col min="3" max="3" width="11.50390625" style="0" customWidth="1"/>
    <col min="4" max="4" width="13.75390625" style="0" customWidth="1"/>
    <col min="5" max="5" width="11.50390625" style="4" customWidth="1"/>
    <col min="6" max="6" width="9.375" style="2" customWidth="1"/>
    <col min="7" max="7" width="11.50390625" style="2" customWidth="1"/>
    <col min="8" max="8" width="13.75390625" style="0" customWidth="1"/>
    <col min="9" max="9" width="5.375" style="2" customWidth="1"/>
    <col min="10" max="11" width="9.375" style="2" customWidth="1"/>
    <col min="12" max="12" width="9.375" style="0" customWidth="1"/>
    <col min="13" max="13" width="11.50390625" style="5" customWidth="1"/>
    <col min="14" max="14" width="13.75390625" style="2" customWidth="1"/>
    <col min="15" max="15" width="9.375" style="2" customWidth="1"/>
    <col min="16" max="16" width="13.75390625" style="2" customWidth="1"/>
    <col min="17" max="17" width="9.375" style="2" customWidth="1"/>
    <col min="18" max="18" width="11.50390625" style="3" customWidth="1"/>
    <col min="19" max="19" width="13.75390625" style="2" customWidth="1"/>
    <col min="20" max="20" width="13.75390625" style="6" customWidth="1"/>
    <col min="21" max="21" width="7.375" style="0" customWidth="1"/>
    <col min="22" max="22" width="9.125" style="0" customWidth="1"/>
  </cols>
  <sheetData>
    <row r="1" spans="1:22" ht="18.75">
      <c r="A1" s="8"/>
      <c r="B1" s="9"/>
      <c r="C1" s="8"/>
      <c r="D1" s="8"/>
      <c r="E1" s="8"/>
      <c r="F1" s="14" t="s">
        <v>33</v>
      </c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8"/>
      <c r="T1" s="9"/>
      <c r="U1" s="8"/>
      <c r="V1" s="8"/>
    </row>
    <row r="2" spans="1:22" ht="14.25">
      <c r="A2" s="8" t="s">
        <v>24</v>
      </c>
      <c r="B2" s="9" t="s">
        <v>25</v>
      </c>
      <c r="C2" s="8" t="s">
        <v>26</v>
      </c>
      <c r="D2" s="8" t="s">
        <v>27</v>
      </c>
      <c r="E2" s="8" t="s">
        <v>28</v>
      </c>
      <c r="F2" s="8" t="s">
        <v>0</v>
      </c>
      <c r="G2" s="8" t="s">
        <v>29</v>
      </c>
      <c r="H2" s="8" t="s">
        <v>30</v>
      </c>
      <c r="I2" s="8" t="s">
        <v>31</v>
      </c>
      <c r="J2" s="8" t="s">
        <v>2</v>
      </c>
      <c r="K2" s="8" t="s">
        <v>3</v>
      </c>
      <c r="L2" s="8" t="s">
        <v>4</v>
      </c>
      <c r="M2" s="8" t="s">
        <v>5</v>
      </c>
      <c r="N2" s="8" t="s">
        <v>6</v>
      </c>
      <c r="O2" s="8" t="s">
        <v>7</v>
      </c>
      <c r="P2" s="8" t="s">
        <v>8</v>
      </c>
      <c r="Q2" s="8" t="s">
        <v>9</v>
      </c>
      <c r="R2" s="9" t="s">
        <v>10</v>
      </c>
      <c r="S2" s="8" t="s">
        <v>32</v>
      </c>
      <c r="T2" s="9" t="s">
        <v>11</v>
      </c>
      <c r="U2" s="8" t="s">
        <v>12</v>
      </c>
      <c r="V2" s="8" t="s">
        <v>13</v>
      </c>
    </row>
    <row r="3" spans="1:23" s="1" customFormat="1" ht="14.25">
      <c r="A3" s="10" t="s">
        <v>14</v>
      </c>
      <c r="B3" s="11" t="s">
        <v>15</v>
      </c>
      <c r="C3" s="10" t="str">
        <f>TEXT("1700007S",REPT(0,8))</f>
        <v>1700007S</v>
      </c>
      <c r="D3" s="10" t="str">
        <f>TEXT("001001001001",REPT(0,12))</f>
        <v>001001001001</v>
      </c>
      <c r="E3" s="10" t="s">
        <v>16</v>
      </c>
      <c r="F3" s="10" t="s">
        <v>17</v>
      </c>
      <c r="G3" s="12">
        <v>42787</v>
      </c>
      <c r="H3" s="8" t="s">
        <v>1</v>
      </c>
      <c r="I3" s="10">
        <v>1</v>
      </c>
      <c r="J3" s="10" t="s">
        <v>18</v>
      </c>
      <c r="K3" s="13">
        <v>1000</v>
      </c>
      <c r="L3" s="13">
        <v>1000</v>
      </c>
      <c r="M3" s="8" t="s">
        <v>5</v>
      </c>
      <c r="N3" s="12">
        <v>1</v>
      </c>
      <c r="O3" s="10" t="s">
        <v>19</v>
      </c>
      <c r="P3" s="12">
        <v>42787</v>
      </c>
      <c r="Q3" s="10" t="s">
        <v>20</v>
      </c>
      <c r="R3" s="11" t="s">
        <v>21</v>
      </c>
      <c r="S3" s="10" t="s">
        <v>22</v>
      </c>
      <c r="T3" s="10" t="str">
        <f>TEXT("1",REPT(0,1))</f>
        <v>1</v>
      </c>
      <c r="U3" s="10" t="s">
        <v>23</v>
      </c>
      <c r="V3" s="8" t="s">
        <v>13</v>
      </c>
      <c r="W3"/>
    </row>
    <row r="4" spans="1:23" s="1" customFormat="1" ht="14.25">
      <c r="A4" s="10" t="s">
        <v>14</v>
      </c>
      <c r="B4" s="11" t="s">
        <v>15</v>
      </c>
      <c r="C4" s="10" t="str">
        <f>TEXT("1700002S",REPT(0,8))</f>
        <v>1700002S</v>
      </c>
      <c r="D4" s="10" t="str">
        <f>TEXT("001001001001",REPT(0,12))</f>
        <v>001001001001</v>
      </c>
      <c r="E4" s="10" t="s">
        <v>16</v>
      </c>
      <c r="F4" s="10" t="s">
        <v>17</v>
      </c>
      <c r="G4" s="12">
        <v>42787</v>
      </c>
      <c r="H4" s="8" t="s">
        <v>1</v>
      </c>
      <c r="I4" s="10">
        <v>2</v>
      </c>
      <c r="J4" s="10" t="s">
        <v>18</v>
      </c>
      <c r="K4" s="13">
        <v>1000</v>
      </c>
      <c r="L4" s="13">
        <v>500</v>
      </c>
      <c r="M4" s="8" t="s">
        <v>5</v>
      </c>
      <c r="N4" s="12">
        <v>1</v>
      </c>
      <c r="O4" s="10" t="s">
        <v>19</v>
      </c>
      <c r="P4" s="12">
        <v>42787</v>
      </c>
      <c r="Q4" s="10" t="s">
        <v>20</v>
      </c>
      <c r="R4" s="11" t="s">
        <v>21</v>
      </c>
      <c r="S4" s="10" t="s">
        <v>22</v>
      </c>
      <c r="T4" s="10" t="str">
        <f>TEXT("1",REPT(0,1))</f>
        <v>1</v>
      </c>
      <c r="U4" s="10" t="s">
        <v>23</v>
      </c>
      <c r="V4" s="8" t="s">
        <v>13</v>
      </c>
      <c r="W4"/>
    </row>
    <row r="5" spans="1:23" s="1" customFormat="1" ht="14.25">
      <c r="A5" s="10" t="s">
        <v>14</v>
      </c>
      <c r="B5" s="11" t="s">
        <v>15</v>
      </c>
      <c r="C5" s="10" t="str">
        <f>TEXT("1700003S",REPT(0,8))</f>
        <v>1700003S</v>
      </c>
      <c r="D5" s="10" t="str">
        <f>TEXT("001001001001",REPT(0,12))</f>
        <v>001001001001</v>
      </c>
      <c r="E5" s="10" t="s">
        <v>16</v>
      </c>
      <c r="F5" s="10" t="s">
        <v>17</v>
      </c>
      <c r="G5" s="12">
        <v>42787</v>
      </c>
      <c r="H5" s="8" t="s">
        <v>1</v>
      </c>
      <c r="I5" s="10">
        <v>1</v>
      </c>
      <c r="J5" s="10" t="s">
        <v>18</v>
      </c>
      <c r="K5" s="13"/>
      <c r="L5" s="13"/>
      <c r="M5" s="8" t="s">
        <v>5</v>
      </c>
      <c r="N5" s="12">
        <v>1</v>
      </c>
      <c r="O5" s="10" t="s">
        <v>19</v>
      </c>
      <c r="P5" s="12">
        <v>42787</v>
      </c>
      <c r="Q5" s="10" t="s">
        <v>20</v>
      </c>
      <c r="R5" s="11" t="s">
        <v>21</v>
      </c>
      <c r="S5" s="10" t="s">
        <v>22</v>
      </c>
      <c r="T5" s="10" t="str">
        <f>TEXT("1",REPT(0,1))</f>
        <v>1</v>
      </c>
      <c r="U5" s="10" t="s">
        <v>23</v>
      </c>
      <c r="V5" s="8" t="s">
        <v>13</v>
      </c>
      <c r="W5"/>
    </row>
    <row r="6" spans="1:23" s="1" customFormat="1" ht="14.25">
      <c r="A6" s="10" t="s">
        <v>14</v>
      </c>
      <c r="B6" s="11" t="s">
        <v>15</v>
      </c>
      <c r="C6" s="10" t="str">
        <f>TEXT("1700004S",REPT(0,8))</f>
        <v>1700004S</v>
      </c>
      <c r="D6" s="10" t="str">
        <f>TEXT("001001001001",REPT(0,12))</f>
        <v>001001001001</v>
      </c>
      <c r="E6" s="10" t="s">
        <v>16</v>
      </c>
      <c r="F6" s="10" t="s">
        <v>17</v>
      </c>
      <c r="G6" s="12">
        <v>42787</v>
      </c>
      <c r="H6" s="8" t="s">
        <v>1</v>
      </c>
      <c r="I6" s="10">
        <v>1</v>
      </c>
      <c r="J6" s="10" t="s">
        <v>18</v>
      </c>
      <c r="K6" s="13"/>
      <c r="L6" s="13"/>
      <c r="M6" s="8" t="s">
        <v>5</v>
      </c>
      <c r="N6" s="12">
        <v>1</v>
      </c>
      <c r="O6" s="10" t="s">
        <v>19</v>
      </c>
      <c r="P6" s="12">
        <v>42787</v>
      </c>
      <c r="Q6" s="10" t="s">
        <v>20</v>
      </c>
      <c r="R6" s="11" t="s">
        <v>21</v>
      </c>
      <c r="S6" s="10" t="s">
        <v>22</v>
      </c>
      <c r="T6" s="10" t="str">
        <f>TEXT("1",REPT(0,1))</f>
        <v>1</v>
      </c>
      <c r="U6" s="10" t="s">
        <v>23</v>
      </c>
      <c r="V6" s="8" t="s">
        <v>13</v>
      </c>
      <c r="W6"/>
    </row>
    <row r="7" spans="1:23" s="1" customFormat="1" ht="14.25">
      <c r="A7" s="10" t="s">
        <v>14</v>
      </c>
      <c r="B7" s="11" t="s">
        <v>15</v>
      </c>
      <c r="C7" s="10" t="str">
        <f>TEXT("1700005S",REPT(0,8))</f>
        <v>1700005S</v>
      </c>
      <c r="D7" s="10" t="str">
        <f>TEXT("001001001001",REPT(0,12))</f>
        <v>001001001001</v>
      </c>
      <c r="E7" s="10" t="s">
        <v>16</v>
      </c>
      <c r="F7" s="10" t="s">
        <v>17</v>
      </c>
      <c r="G7" s="12">
        <v>42787</v>
      </c>
      <c r="H7" s="8" t="s">
        <v>1</v>
      </c>
      <c r="I7" s="10">
        <v>1</v>
      </c>
      <c r="J7" s="10" t="s">
        <v>18</v>
      </c>
      <c r="K7" s="13"/>
      <c r="L7" s="13"/>
      <c r="M7" s="8" t="s">
        <v>5</v>
      </c>
      <c r="N7" s="12">
        <v>1</v>
      </c>
      <c r="O7" s="10" t="s">
        <v>19</v>
      </c>
      <c r="P7" s="12">
        <v>42787</v>
      </c>
      <c r="Q7" s="10" t="s">
        <v>20</v>
      </c>
      <c r="R7" s="11" t="s">
        <v>21</v>
      </c>
      <c r="S7" s="10" t="s">
        <v>22</v>
      </c>
      <c r="T7" s="10" t="str">
        <f>TEXT("1",REPT(0,1))</f>
        <v>1</v>
      </c>
      <c r="U7" s="10" t="s">
        <v>23</v>
      </c>
      <c r="V7" s="8" t="s">
        <v>13</v>
      </c>
      <c r="W7"/>
    </row>
    <row r="8" spans="1:22" ht="18.75" customHeight="1">
      <c r="A8" s="8"/>
      <c r="B8" s="9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8"/>
      <c r="T8" s="9"/>
      <c r="U8" s="8"/>
      <c r="V8" s="8"/>
    </row>
    <row r="9" spans="1:22" ht="14.25">
      <c r="A9" s="8"/>
      <c r="B9" s="9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9"/>
      <c r="S9" s="8"/>
      <c r="T9" s="9"/>
      <c r="U9" s="8"/>
      <c r="V9" s="8"/>
    </row>
    <row r="10" spans="1:22" ht="14.2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8"/>
      <c r="T10" s="9"/>
      <c r="U10" s="8"/>
      <c r="V10" s="8"/>
    </row>
    <row r="11" spans="1:22" ht="14.25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8"/>
      <c r="T11" s="9"/>
      <c r="U11" s="8"/>
      <c r="V11" s="8"/>
    </row>
    <row r="12" spans="1:22" ht="14.25">
      <c r="A12" s="8"/>
      <c r="B12" s="9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8"/>
      <c r="T12" s="9"/>
      <c r="U12" s="8"/>
      <c r="V12" s="8"/>
    </row>
    <row r="13" spans="1:22" ht="14.25">
      <c r="A13" s="8"/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8"/>
      <c r="T13" s="9"/>
      <c r="U13" s="8"/>
      <c r="V13" s="8"/>
    </row>
    <row r="14" spans="1:22" ht="14.25">
      <c r="A14" s="8"/>
      <c r="B14" s="9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9"/>
      <c r="S14" s="8"/>
      <c r="T14" s="9"/>
      <c r="U14" s="8"/>
      <c r="V14" s="8"/>
    </row>
    <row r="15" spans="1:22" ht="14.25">
      <c r="A15" s="8"/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  <c r="S15" s="8"/>
      <c r="T15" s="9"/>
      <c r="U15" s="8"/>
      <c r="V15" s="8"/>
    </row>
    <row r="16" spans="1:22" ht="14.2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  <c r="S16" s="8"/>
      <c r="T16" s="9"/>
      <c r="U16" s="8"/>
      <c r="V16" s="8"/>
    </row>
    <row r="17" spans="1:22" ht="147" customHeight="1">
      <c r="A17" s="16" t="s">
        <v>34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ht="14.25">
      <c r="A18" s="7"/>
    </row>
  </sheetData>
  <sheetProtection/>
  <mergeCells count="1">
    <mergeCell ref="A17:V17"/>
  </mergeCells>
  <dataValidations count="4">
    <dataValidation type="list" allowBlank="1" showInputMessage="1" showErrorMessage="1" sqref="F2:F16 F18:F65536">
      <formula1>"1.购置, 2.捐赠, 3.自制, 4.校外调入,5.盘盈, 7.置换, 8.其他 , A.划拨, B.出让"</formula1>
    </dataValidation>
    <dataValidation type="list" allowBlank="1" showInputMessage="1" showErrorMessage="1" sqref="J2:J16 J18:J65536">
      <formula1>"1.原值, 2.暂估值, 3.重置值, 4.评估值, 5.无价值, 6.名义金额"</formula1>
    </dataValidation>
    <dataValidation type="list" allowBlank="1" showInputMessage="1" showErrorMessage="1" sqref="O2:O16 O18:O65536">
      <formula1>"1.在用,2.闲置,3.待报废(准), 8.挂账,9.其它,A.校外调入,B.校内转入,E.盘亏,I.未使用,J.未入财务账"</formula1>
    </dataValidation>
    <dataValidation type="list" allowBlank="1" showInputMessage="1" showErrorMessage="1" sqref="Q2:Q16 Q18:Q65536">
      <formula1>"1.教学, 2.科研, 3.行政, 4.生活, 5.生产, 6.技术开发, 7.社会服务, 9.其它, A.借出, B.出租, C.对外投资, D.资产担保,E.经营"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2016-03-17T08:36:12Z</dcterms:created>
  <dcterms:modified xsi:type="dcterms:W3CDTF">2018-05-08T02:14:26Z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